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60" windowWidth="18900" windowHeight="7090"/>
  </bookViews>
  <sheets>
    <sheet name="Egresos LDF" sheetId="1" r:id="rId1"/>
  </sheets>
  <definedNames>
    <definedName name="_xlnm.Print_Area" localSheetId="0">'Egresos LDF'!$A$1:$I$26</definedName>
  </definedNames>
  <calcPr calcId="145621"/>
</workbook>
</file>

<file path=xl/calcChain.xml><?xml version="1.0" encoding="utf-8"?>
<calcChain xmlns="http://schemas.openxmlformats.org/spreadsheetml/2006/main">
  <c r="G5" i="1" l="1"/>
  <c r="G14" i="1" s="1"/>
  <c r="G6" i="1"/>
  <c r="H6" i="1" s="1"/>
  <c r="I6" i="1" s="1"/>
  <c r="J6" i="1" s="1"/>
  <c r="G7" i="1"/>
  <c r="G8" i="1"/>
  <c r="G9" i="1"/>
  <c r="G10" i="1"/>
  <c r="H10" i="1" s="1"/>
  <c r="I10" i="1" s="1"/>
  <c r="J10" i="1" s="1"/>
  <c r="G16" i="1"/>
  <c r="G17" i="1"/>
  <c r="H17" i="1" s="1"/>
  <c r="I17" i="1" s="1"/>
  <c r="J17" i="1" s="1"/>
  <c r="G18" i="1"/>
  <c r="H18" i="1" s="1"/>
  <c r="I18" i="1" s="1"/>
  <c r="J18" i="1" s="1"/>
  <c r="G19" i="1"/>
  <c r="G20" i="1"/>
  <c r="G21" i="1"/>
  <c r="G22" i="1"/>
  <c r="H22" i="1" s="1"/>
  <c r="I22" i="1" s="1"/>
  <c r="J22" i="1" s="1"/>
  <c r="G23" i="1"/>
  <c r="G24" i="1"/>
  <c r="H20" i="1"/>
  <c r="I20" i="1" s="1"/>
  <c r="J20" i="1" s="1"/>
  <c r="H24" i="1"/>
  <c r="I24" i="1" s="1"/>
  <c r="J24" i="1" s="1"/>
  <c r="E25" i="1"/>
  <c r="E14" i="1"/>
  <c r="F25" i="1"/>
  <c r="D25" i="1"/>
  <c r="C25" i="1"/>
  <c r="B25" i="1"/>
  <c r="H23" i="1"/>
  <c r="I23" i="1" s="1"/>
  <c r="J23" i="1" s="1"/>
  <c r="H21" i="1"/>
  <c r="I21" i="1" s="1"/>
  <c r="J21" i="1" s="1"/>
  <c r="H19" i="1"/>
  <c r="I19" i="1" s="1"/>
  <c r="J19" i="1" s="1"/>
  <c r="F14" i="1"/>
  <c r="D14" i="1"/>
  <c r="C14" i="1"/>
  <c r="B14" i="1"/>
  <c r="I13" i="1"/>
  <c r="J13" i="1" s="1"/>
  <c r="I12" i="1"/>
  <c r="J12" i="1" s="1"/>
  <c r="I11" i="1"/>
  <c r="J11" i="1" s="1"/>
  <c r="H9" i="1"/>
  <c r="I9" i="1" s="1"/>
  <c r="J9" i="1" s="1"/>
  <c r="H8" i="1"/>
  <c r="I8" i="1" s="1"/>
  <c r="J8" i="1" s="1"/>
  <c r="H7" i="1"/>
  <c r="I7" i="1" s="1"/>
  <c r="J7" i="1" s="1"/>
  <c r="H5" i="1"/>
  <c r="E26" i="1" l="1"/>
  <c r="G25" i="1"/>
  <c r="G26" i="1" s="1"/>
  <c r="H16" i="1"/>
  <c r="I16" i="1" s="1"/>
  <c r="B26" i="1"/>
  <c r="C26" i="1"/>
  <c r="D26" i="1"/>
  <c r="F26" i="1"/>
  <c r="H14" i="1"/>
  <c r="I5" i="1"/>
  <c r="H25" i="1" l="1"/>
  <c r="H26" i="1" s="1"/>
  <c r="J16" i="1"/>
  <c r="J25" i="1" s="1"/>
  <c r="I25" i="1"/>
  <c r="I14" i="1"/>
  <c r="J5" i="1"/>
  <c r="J14" i="1" s="1"/>
  <c r="J26" i="1" l="1"/>
  <c r="I26" i="1"/>
</calcChain>
</file>

<file path=xl/sharedStrings.xml><?xml version="1.0" encoding="utf-8"?>
<sst xmlns="http://schemas.openxmlformats.org/spreadsheetml/2006/main" count="34" uniqueCount="25">
  <si>
    <t>Nombre del Municipio: Tlajomulco de Zuñiga, Jalisco.</t>
  </si>
  <si>
    <t>Resultado 2019</t>
  </si>
  <si>
    <t xml:space="preserve">Resultado 2020  </t>
  </si>
  <si>
    <t>Proyección
2023</t>
  </si>
  <si>
    <t>Proyección
2024</t>
  </si>
  <si>
    <t>Proyección
2025</t>
  </si>
  <si>
    <t>GASTOS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</si>
  <si>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</si>
  <si>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</si>
  <si>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</si>
  <si>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</si>
  <si>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</si>
  <si>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</si>
  <si>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</si>
  <si>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</si>
  <si>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</si>
  <si>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Total de gasto no etiquetado</t>
  </si>
  <si>
    <t>GASTO ETIQUETADO</t>
  </si>
  <si>
    <t>Total de gasto etiquetado</t>
  </si>
  <si>
    <t>TOTAL DE EGRESOS</t>
  </si>
  <si>
    <t>PRESUPUESTO DE EGRESOS 2022</t>
  </si>
  <si>
    <t>Presupuesto
2022</t>
  </si>
  <si>
    <t>Resultado 2018</t>
  </si>
  <si>
    <t xml:space="preserve"> Presupuesto 2022</t>
  </si>
  <si>
    <t>Resultado preeliminar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</si>
</sst>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1" fontId="2" fillId="3" borderId="2" xfId="0" applyNumberFormat="1" applyFont="1" applyFill="1" applyBorder="1" applyAlignment="1">
      <alignment vertical="center"/>
    </xf>
    <xf numFmtId="41" fontId="2" fillId="3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4" fontId="0" fillId="0" borderId="4" xfId="0" applyNumberFormat="1" applyBorder="1"/>
    <xf numFmtId="4" fontId="0" fillId="0" borderId="4" xfId="0" applyNumberForma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2" fontId="0" fillId="0" borderId="4" xfId="0" applyNumberFormat="1" applyBorder="1"/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 applyProtection="1">
      <alignment vertical="center"/>
      <protection hidden="1"/>
    </xf>
    <xf numFmtId="41" fontId="2" fillId="4" borderId="4" xfId="0" applyNumberFormat="1" applyFont="1" applyFill="1" applyBorder="1" applyAlignment="1" applyProtection="1">
      <alignment vertical="center"/>
      <protection hidden="1"/>
    </xf>
    <xf numFmtId="43" fontId="0" fillId="0" borderId="4" xfId="0" applyNumberFormat="1" applyBorder="1"/>
    <xf numFmtId="2" fontId="0" fillId="5" borderId="4" xfId="0" applyNumberFormat="1" applyFill="1" applyBorder="1" applyAlignment="1" applyProtection="1">
      <alignment horizontal="right" vertical="center"/>
      <protection locked="0"/>
    </xf>
    <xf numFmtId="4" fontId="0" fillId="5" borderId="4" xfId="0" applyNumberFormat="1" applyFill="1" applyBorder="1" applyAlignment="1" applyProtection="1">
      <alignment horizontal="right" vertical="center"/>
      <protection locked="0"/>
    </xf>
    <xf numFmtId="41" fontId="0" fillId="5" borderId="4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2" fontId="0" fillId="0" borderId="4" xfId="0" applyNumberFormat="1" applyFill="1" applyBorder="1"/>
    <xf numFmtId="2" fontId="0" fillId="0" borderId="4" xfId="0" applyNumberFormat="1" applyFont="1" applyFill="1" applyBorder="1" applyAlignment="1" applyProtection="1">
      <alignment vertical="center"/>
      <protection hidden="1"/>
    </xf>
    <xf numFmtId="0" fontId="3" fillId="6" borderId="4" xfId="0" applyFont="1" applyFill="1" applyBorder="1" applyAlignment="1">
      <alignment horizontal="right" vertical="center" wrapText="1"/>
    </xf>
    <xf numFmtId="164" fontId="2" fillId="6" borderId="4" xfId="0" applyNumberFormat="1" applyFont="1" applyFill="1" applyBorder="1" applyAlignment="1" applyProtection="1">
      <alignment vertical="center"/>
      <protection hidden="1"/>
    </xf>
    <xf numFmtId="41" fontId="2" fillId="6" borderId="4" xfId="0" applyNumberFormat="1" applyFont="1" applyFill="1" applyBorder="1" applyAlignment="1" applyProtection="1">
      <alignment vertical="center"/>
      <protection hidden="1"/>
    </xf>
    <xf numFmtId="4" fontId="2" fillId="6" borderId="4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B1" zoomScaleNormal="100" workbookViewId="0">
      <selection activeCell="E3" sqref="E3"/>
    </sheetView>
  </sheetViews>
  <sheetFormatPr baseColWidth="10" defaultColWidth="11.453125" defaultRowHeight="14.5" x14ac:dyDescent="0.35"/>
  <cols>
    <col min="1" max="1" width="46.6328125" customWidth="1"/>
    <col min="2" max="2" width="18.36328125" customWidth="1"/>
    <col min="3" max="3" width="17" bestFit="1" customWidth="1"/>
    <col min="4" max="4" width="15.36328125" bestFit="1" customWidth="1"/>
    <col min="5" max="5" width="15.36328125" customWidth="1"/>
    <col min="6" max="6" width="15.453125" bestFit="1" customWidth="1"/>
    <col min="7" max="10" width="15.36328125" bestFit="1" customWidth="1"/>
  </cols>
  <sheetData>
    <row r="1" spans="1:15" x14ac:dyDescent="0.35">
      <c r="A1" s="29" t="s">
        <v>20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2"/>
    </row>
    <row r="2" spans="1:15" x14ac:dyDescent="0.35">
      <c r="A2" s="29" t="s">
        <v>0</v>
      </c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2"/>
    </row>
    <row r="3" spans="1:15" ht="54.75" customHeight="1" x14ac:dyDescent="0.35">
      <c r="A3" s="3"/>
      <c r="B3" s="3" t="s">
        <v>22</v>
      </c>
      <c r="C3" s="3" t="s">
        <v>1</v>
      </c>
      <c r="D3" s="31" t="s">
        <v>2</v>
      </c>
      <c r="E3" s="31" t="s">
        <v>24</v>
      </c>
      <c r="F3" s="3" t="s">
        <v>23</v>
      </c>
      <c r="G3" s="3" t="s">
        <v>21</v>
      </c>
      <c r="H3" s="3" t="s">
        <v>3</v>
      </c>
      <c r="I3" s="3" t="s">
        <v>4</v>
      </c>
      <c r="J3" s="3" t="s">
        <v>5</v>
      </c>
    </row>
    <row r="4" spans="1:15" x14ac:dyDescent="0.35">
      <c r="A4" s="4" t="s">
        <v>6</v>
      </c>
      <c r="B4" s="5"/>
      <c r="C4" s="5"/>
      <c r="D4" s="5"/>
      <c r="E4" s="5"/>
      <c r="F4" s="5"/>
      <c r="G4" s="5"/>
      <c r="H4" s="6"/>
      <c r="I4" s="6"/>
      <c r="J4" s="6"/>
    </row>
    <row r="5" spans="1:15" x14ac:dyDescent="0.35">
      <c r="A5" s="7" t="s">
        <v>7</v>
      </c>
      <c r="B5" s="8">
        <v>954523643.2899996</v>
      </c>
      <c r="C5" s="9">
        <v>1136785658.6099997</v>
      </c>
      <c r="D5" s="9">
        <v>817329107.35000002</v>
      </c>
      <c r="E5" s="9">
        <v>817329107.35000002</v>
      </c>
      <c r="F5" s="9">
        <v>1242000000</v>
      </c>
      <c r="G5" s="10">
        <f t="shared" ref="G5:J13" si="0">(F5*0.05)+F5</f>
        <v>1304100000</v>
      </c>
      <c r="H5" s="10">
        <f t="shared" ref="H5:H10" si="1">(G5*0.05)+G5</f>
        <v>1369305000</v>
      </c>
      <c r="I5" s="10">
        <f t="shared" si="0"/>
        <v>1437770250</v>
      </c>
      <c r="J5" s="10">
        <f t="shared" si="0"/>
        <v>1509658762.5</v>
      </c>
    </row>
    <row r="6" spans="1:15" x14ac:dyDescent="0.35">
      <c r="A6" s="7" t="s">
        <v>8</v>
      </c>
      <c r="B6" s="8">
        <v>98126006.870000005</v>
      </c>
      <c r="C6" s="9">
        <v>100548239.83000001</v>
      </c>
      <c r="D6" s="9">
        <v>46639698.260000005</v>
      </c>
      <c r="E6" s="9">
        <v>46639698.260000005</v>
      </c>
      <c r="F6" s="9">
        <v>90604000</v>
      </c>
      <c r="G6" s="10">
        <f t="shared" si="0"/>
        <v>95134200</v>
      </c>
      <c r="H6" s="10">
        <f t="shared" si="1"/>
        <v>99890910</v>
      </c>
      <c r="I6" s="10">
        <f t="shared" si="0"/>
        <v>104885455.5</v>
      </c>
      <c r="J6" s="10">
        <f t="shared" si="0"/>
        <v>110129728.27500001</v>
      </c>
    </row>
    <row r="7" spans="1:15" x14ac:dyDescent="0.35">
      <c r="A7" s="7" t="s">
        <v>9</v>
      </c>
      <c r="B7" s="8">
        <v>537694458.82000041</v>
      </c>
      <c r="C7" s="9">
        <v>576744290.76999998</v>
      </c>
      <c r="D7" s="9">
        <v>314989385.00000006</v>
      </c>
      <c r="E7" s="9">
        <v>314989385.00000006</v>
      </c>
      <c r="F7" s="9">
        <v>511807269.35000002</v>
      </c>
      <c r="G7" s="10">
        <f t="shared" si="0"/>
        <v>537397632.8175</v>
      </c>
      <c r="H7" s="10">
        <f t="shared" si="1"/>
        <v>564267514.45837498</v>
      </c>
      <c r="I7" s="10">
        <f t="shared" si="0"/>
        <v>592480890.18129373</v>
      </c>
      <c r="J7" s="10">
        <f t="shared" si="0"/>
        <v>622104934.6903584</v>
      </c>
    </row>
    <row r="8" spans="1:15" x14ac:dyDescent="0.35">
      <c r="A8" s="7" t="s">
        <v>10</v>
      </c>
      <c r="B8" s="8">
        <v>195939954.91999999</v>
      </c>
      <c r="C8" s="9">
        <v>241058613.21000001</v>
      </c>
      <c r="D8" s="9">
        <v>150101522.69999999</v>
      </c>
      <c r="E8" s="9">
        <v>150101522.69999999</v>
      </c>
      <c r="F8" s="9">
        <v>198402027.63999999</v>
      </c>
      <c r="G8" s="10">
        <f t="shared" si="0"/>
        <v>208322129.02199998</v>
      </c>
      <c r="H8" s="10">
        <f t="shared" si="1"/>
        <v>218738235.47309998</v>
      </c>
      <c r="I8" s="10">
        <f t="shared" si="0"/>
        <v>229675147.24675497</v>
      </c>
      <c r="J8" s="10">
        <f t="shared" si="0"/>
        <v>241158904.60909271</v>
      </c>
    </row>
    <row r="9" spans="1:15" x14ac:dyDescent="0.35">
      <c r="A9" s="11" t="s">
        <v>11</v>
      </c>
      <c r="B9" s="8">
        <v>48748909.529999994</v>
      </c>
      <c r="C9" s="9">
        <v>46747050.480000012</v>
      </c>
      <c r="D9" s="9">
        <v>15971189.960000001</v>
      </c>
      <c r="E9" s="9">
        <v>15971189.960000001</v>
      </c>
      <c r="F9" s="9">
        <v>59119854.009999998</v>
      </c>
      <c r="G9" s="10">
        <f t="shared" si="0"/>
        <v>62075846.710500002</v>
      </c>
      <c r="H9" s="10">
        <f t="shared" si="1"/>
        <v>65179639.046025001</v>
      </c>
      <c r="I9" s="10">
        <f t="shared" si="0"/>
        <v>68438620.998326257</v>
      </c>
      <c r="J9" s="10">
        <f t="shared" si="0"/>
        <v>71860552.048242569</v>
      </c>
    </row>
    <row r="10" spans="1:15" x14ac:dyDescent="0.35">
      <c r="A10" s="11" t="s">
        <v>12</v>
      </c>
      <c r="B10" s="8">
        <v>222415822.25000003</v>
      </c>
      <c r="C10" s="9">
        <v>162757338.63</v>
      </c>
      <c r="D10" s="9">
        <v>58102029.700000003</v>
      </c>
      <c r="E10" s="9">
        <v>58102029.700000003</v>
      </c>
      <c r="F10" s="9">
        <v>96000000</v>
      </c>
      <c r="G10" s="10">
        <f t="shared" si="0"/>
        <v>100800000</v>
      </c>
      <c r="H10" s="10">
        <f t="shared" si="1"/>
        <v>105840000</v>
      </c>
      <c r="I10" s="10">
        <f t="shared" si="0"/>
        <v>111132000</v>
      </c>
      <c r="J10" s="10">
        <f t="shared" si="0"/>
        <v>116688600</v>
      </c>
    </row>
    <row r="11" spans="1:15" x14ac:dyDescent="0.35">
      <c r="A11" s="11" t="s">
        <v>13</v>
      </c>
      <c r="B11" s="12">
        <v>0</v>
      </c>
      <c r="C11" s="9">
        <v>0</v>
      </c>
      <c r="D11" s="13">
        <v>0</v>
      </c>
      <c r="E11" s="13">
        <v>0</v>
      </c>
      <c r="F11" s="14">
        <v>0</v>
      </c>
      <c r="G11" s="14">
        <v>0</v>
      </c>
      <c r="H11" s="14">
        <v>0</v>
      </c>
      <c r="I11" s="10">
        <f t="shared" si="0"/>
        <v>0</v>
      </c>
      <c r="J11" s="10">
        <f t="shared" si="0"/>
        <v>0</v>
      </c>
    </row>
    <row r="12" spans="1:15" x14ac:dyDescent="0.35">
      <c r="A12" s="11" t="s">
        <v>14</v>
      </c>
      <c r="B12" s="12">
        <v>0</v>
      </c>
      <c r="C12" s="9">
        <v>0</v>
      </c>
      <c r="D12" s="13">
        <v>0</v>
      </c>
      <c r="E12" s="13">
        <v>0</v>
      </c>
      <c r="F12" s="14">
        <v>0</v>
      </c>
      <c r="G12" s="14">
        <v>0</v>
      </c>
      <c r="H12" s="14">
        <v>0</v>
      </c>
      <c r="I12" s="10">
        <f t="shared" si="0"/>
        <v>0</v>
      </c>
      <c r="J12" s="10">
        <f t="shared" si="0"/>
        <v>0</v>
      </c>
    </row>
    <row r="13" spans="1:15" x14ac:dyDescent="0.35">
      <c r="A13" s="11" t="s">
        <v>15</v>
      </c>
      <c r="B13" s="12">
        <v>0</v>
      </c>
      <c r="C13" s="9">
        <v>0</v>
      </c>
      <c r="D13" s="13">
        <v>0</v>
      </c>
      <c r="E13" s="13">
        <v>0</v>
      </c>
      <c r="F13" s="14">
        <v>0</v>
      </c>
      <c r="G13" s="14">
        <v>0</v>
      </c>
      <c r="H13" s="14">
        <v>0</v>
      </c>
      <c r="I13" s="10">
        <f t="shared" si="0"/>
        <v>0</v>
      </c>
      <c r="J13" s="10">
        <f t="shared" si="0"/>
        <v>0</v>
      </c>
    </row>
    <row r="14" spans="1:15" x14ac:dyDescent="0.35">
      <c r="A14" s="15" t="s">
        <v>16</v>
      </c>
      <c r="B14" s="16">
        <f t="shared" ref="B14:H14" si="2">+SUM(B5:B13)</f>
        <v>2057448795.6800001</v>
      </c>
      <c r="C14" s="16">
        <f t="shared" si="2"/>
        <v>2264641191.5299997</v>
      </c>
      <c r="D14" s="17">
        <f t="shared" si="2"/>
        <v>1403132932.9700003</v>
      </c>
      <c r="E14" s="17">
        <f t="shared" ref="E14" si="3">+SUM(E5:E13)</f>
        <v>1403132932.9700003</v>
      </c>
      <c r="F14" s="17">
        <f t="shared" si="2"/>
        <v>2197933151</v>
      </c>
      <c r="G14" s="17">
        <f t="shared" si="2"/>
        <v>2307829808.5500002</v>
      </c>
      <c r="H14" s="17">
        <f t="shared" si="2"/>
        <v>2423221298.9775</v>
      </c>
      <c r="I14" s="17">
        <f>SUM(I5:I13)</f>
        <v>2544382363.9263749</v>
      </c>
      <c r="J14" s="17">
        <f>SUM(J5:J13)</f>
        <v>2671601482.122694</v>
      </c>
    </row>
    <row r="15" spans="1:15" x14ac:dyDescent="0.35">
      <c r="A15" s="4" t="s">
        <v>17</v>
      </c>
      <c r="B15" s="5"/>
      <c r="C15" s="5"/>
      <c r="D15" s="5"/>
      <c r="E15" s="5"/>
      <c r="F15" s="5"/>
      <c r="G15" s="5"/>
      <c r="H15" s="6"/>
      <c r="I15" s="6"/>
      <c r="J15" s="6"/>
    </row>
    <row r="16" spans="1:15" x14ac:dyDescent="0.35">
      <c r="A16" s="7" t="s">
        <v>7</v>
      </c>
      <c r="B16" s="8">
        <v>5490305.7199999988</v>
      </c>
      <c r="C16" s="9">
        <v>11923741.34</v>
      </c>
      <c r="D16" s="18">
        <v>13689180.51</v>
      </c>
      <c r="E16" s="18">
        <v>13689180.51</v>
      </c>
      <c r="F16" s="19">
        <v>0</v>
      </c>
      <c r="G16" s="19">
        <f>(F16*0.05)+F16</f>
        <v>0</v>
      </c>
      <c r="H16" s="19">
        <f>(G16*0.05)+G16</f>
        <v>0</v>
      </c>
      <c r="I16" s="20">
        <f>(H16*0.05)+H16</f>
        <v>0</v>
      </c>
      <c r="J16" s="20">
        <f>(I16*0.05)+I16</f>
        <v>0</v>
      </c>
    </row>
    <row r="17" spans="1:10" x14ac:dyDescent="0.35">
      <c r="A17" s="7" t="s">
        <v>8</v>
      </c>
      <c r="B17" s="8">
        <v>26949371.27</v>
      </c>
      <c r="C17" s="9">
        <v>52002642.090000004</v>
      </c>
      <c r="D17" s="18">
        <v>33043162.43</v>
      </c>
      <c r="E17" s="18">
        <v>33043162.43</v>
      </c>
      <c r="F17" s="9">
        <v>36500000</v>
      </c>
      <c r="G17" s="21">
        <f>(F17*0.05)+F17</f>
        <v>38325000</v>
      </c>
      <c r="H17" s="21">
        <f>(G17*0.05)+G17</f>
        <v>40241250</v>
      </c>
      <c r="I17" s="20">
        <f t="shared" ref="I17:J24" si="4">(H17*0.05)+H17</f>
        <v>42253312.5</v>
      </c>
      <c r="J17" s="20">
        <f t="shared" si="4"/>
        <v>44365978.125</v>
      </c>
    </row>
    <row r="18" spans="1:10" x14ac:dyDescent="0.35">
      <c r="A18" s="7" t="s">
        <v>9</v>
      </c>
      <c r="B18" s="8">
        <v>222340135.88000005</v>
      </c>
      <c r="C18" s="9">
        <v>202836836.61000001</v>
      </c>
      <c r="D18" s="18">
        <v>155893255.34</v>
      </c>
      <c r="E18" s="18">
        <v>155893255.34</v>
      </c>
      <c r="F18" s="9">
        <v>197600000</v>
      </c>
      <c r="G18" s="21">
        <f t="shared" ref="G18:G24" si="5">(F18*0.05)+F18</f>
        <v>207480000</v>
      </c>
      <c r="H18" s="21">
        <f t="shared" ref="H18:H24" si="6">(G18*0.05)+G18</f>
        <v>217854000</v>
      </c>
      <c r="I18" s="20">
        <f t="shared" si="4"/>
        <v>228746700</v>
      </c>
      <c r="J18" s="20">
        <f t="shared" si="4"/>
        <v>240184035</v>
      </c>
    </row>
    <row r="19" spans="1:10" x14ac:dyDescent="0.35">
      <c r="A19" s="7" t="s">
        <v>10</v>
      </c>
      <c r="B19" s="12">
        <v>3674000</v>
      </c>
      <c r="C19" s="9">
        <v>750000</v>
      </c>
      <c r="D19" s="18">
        <v>1981507.04</v>
      </c>
      <c r="E19" s="18">
        <v>1981507.04</v>
      </c>
      <c r="F19" s="22"/>
      <c r="G19" s="21">
        <f t="shared" si="5"/>
        <v>0</v>
      </c>
      <c r="H19" s="21">
        <f t="shared" si="6"/>
        <v>0</v>
      </c>
      <c r="I19" s="20">
        <f t="shared" si="4"/>
        <v>0</v>
      </c>
      <c r="J19" s="20">
        <f t="shared" si="4"/>
        <v>0</v>
      </c>
    </row>
    <row r="20" spans="1:10" x14ac:dyDescent="0.35">
      <c r="A20" s="11" t="s">
        <v>11</v>
      </c>
      <c r="B20" s="8">
        <v>73036018.010000005</v>
      </c>
      <c r="C20" s="9">
        <v>53622907.359999999</v>
      </c>
      <c r="D20" s="18">
        <v>29067971.59</v>
      </c>
      <c r="E20" s="18">
        <v>29067971.59</v>
      </c>
      <c r="F20" s="9">
        <v>38420743.980000049</v>
      </c>
      <c r="G20" s="21">
        <f t="shared" si="5"/>
        <v>40341781.17900005</v>
      </c>
      <c r="H20" s="21">
        <f t="shared" si="6"/>
        <v>42358870.237950049</v>
      </c>
      <c r="I20" s="20">
        <f t="shared" si="4"/>
        <v>44476813.749847554</v>
      </c>
      <c r="J20" s="20">
        <f t="shared" si="4"/>
        <v>46700654.437339932</v>
      </c>
    </row>
    <row r="21" spans="1:10" x14ac:dyDescent="0.35">
      <c r="A21" s="11" t="s">
        <v>12</v>
      </c>
      <c r="B21" s="8">
        <v>398095345.27000016</v>
      </c>
      <c r="C21" s="9">
        <v>150050566.34</v>
      </c>
      <c r="D21" s="18">
        <v>164048922.47</v>
      </c>
      <c r="E21" s="18">
        <v>164048922.47</v>
      </c>
      <c r="F21" s="9">
        <v>110000000</v>
      </c>
      <c r="G21" s="21">
        <f t="shared" si="5"/>
        <v>115500000</v>
      </c>
      <c r="H21" s="21">
        <f t="shared" si="6"/>
        <v>121275000</v>
      </c>
      <c r="I21" s="20">
        <f t="shared" si="4"/>
        <v>127338750</v>
      </c>
      <c r="J21" s="20">
        <f t="shared" si="4"/>
        <v>133705687.5</v>
      </c>
    </row>
    <row r="22" spans="1:10" x14ac:dyDescent="0.35">
      <c r="A22" s="11" t="s">
        <v>13</v>
      </c>
      <c r="B22" s="12">
        <v>0</v>
      </c>
      <c r="C22" s="9">
        <v>0</v>
      </c>
      <c r="D22" s="23">
        <v>0</v>
      </c>
      <c r="E22" s="23">
        <v>0</v>
      </c>
      <c r="F22" s="12">
        <v>0</v>
      </c>
      <c r="G22" s="19">
        <f t="shared" si="5"/>
        <v>0</v>
      </c>
      <c r="H22" s="19">
        <f t="shared" si="6"/>
        <v>0</v>
      </c>
      <c r="I22" s="20">
        <f t="shared" si="4"/>
        <v>0</v>
      </c>
      <c r="J22" s="20">
        <f t="shared" si="4"/>
        <v>0</v>
      </c>
    </row>
    <row r="23" spans="1:10" x14ac:dyDescent="0.35">
      <c r="A23" s="11" t="s">
        <v>14</v>
      </c>
      <c r="B23" s="12">
        <v>0</v>
      </c>
      <c r="C23" s="9">
        <v>0</v>
      </c>
      <c r="D23" s="24">
        <v>0</v>
      </c>
      <c r="E23" s="24">
        <v>0</v>
      </c>
      <c r="F23" s="19">
        <v>0</v>
      </c>
      <c r="G23" s="19">
        <f t="shared" si="5"/>
        <v>0</v>
      </c>
      <c r="H23" s="19">
        <f t="shared" si="6"/>
        <v>0</v>
      </c>
      <c r="I23" s="20">
        <f t="shared" si="4"/>
        <v>0</v>
      </c>
      <c r="J23" s="20">
        <f t="shared" si="4"/>
        <v>0</v>
      </c>
    </row>
    <row r="24" spans="1:10" x14ac:dyDescent="0.35">
      <c r="A24" s="11" t="s">
        <v>15</v>
      </c>
      <c r="B24" s="8">
        <v>30327650.84</v>
      </c>
      <c r="C24" s="9">
        <v>32178521.399999999</v>
      </c>
      <c r="D24" s="18">
        <v>34623218.350000001</v>
      </c>
      <c r="E24" s="18">
        <v>34623218.350000001</v>
      </c>
      <c r="F24" s="9">
        <v>49861444.019999996</v>
      </c>
      <c r="G24" s="21">
        <f t="shared" si="5"/>
        <v>52354516.220999993</v>
      </c>
      <c r="H24" s="21">
        <f t="shared" si="6"/>
        <v>54972242.032049991</v>
      </c>
      <c r="I24" s="20">
        <f t="shared" si="4"/>
        <v>57720854.133652493</v>
      </c>
      <c r="J24" s="20">
        <f t="shared" si="4"/>
        <v>60606896.840335116</v>
      </c>
    </row>
    <row r="25" spans="1:10" x14ac:dyDescent="0.35">
      <c r="A25" s="15" t="s">
        <v>18</v>
      </c>
      <c r="B25" s="16">
        <f t="shared" ref="B25:H25" si="7">+SUM(B16:B24)</f>
        <v>759912826.99000025</v>
      </c>
      <c r="C25" s="16">
        <f t="shared" si="7"/>
        <v>503365215.13999999</v>
      </c>
      <c r="D25" s="17">
        <f t="shared" si="7"/>
        <v>432347217.73000002</v>
      </c>
      <c r="E25" s="17">
        <f t="shared" ref="E25" si="8">+SUM(E16:E24)</f>
        <v>432347217.73000002</v>
      </c>
      <c r="F25" s="17">
        <f t="shared" si="7"/>
        <v>432382188</v>
      </c>
      <c r="G25" s="17">
        <f t="shared" si="7"/>
        <v>454001297.40000004</v>
      </c>
      <c r="H25" s="17">
        <f t="shared" si="7"/>
        <v>476701362.27000004</v>
      </c>
      <c r="I25" s="9">
        <f>SUM(I16:I24)</f>
        <v>500536430.38350004</v>
      </c>
      <c r="J25" s="9">
        <f>SUM(J16:J24)</f>
        <v>525563251.90267503</v>
      </c>
    </row>
    <row r="26" spans="1:10" x14ac:dyDescent="0.35">
      <c r="A26" s="25" t="s">
        <v>19</v>
      </c>
      <c r="B26" s="26">
        <f t="shared" ref="B26:H26" si="9">+B25+B14</f>
        <v>2817361622.6700001</v>
      </c>
      <c r="C26" s="26">
        <f t="shared" si="9"/>
        <v>2768006406.6699996</v>
      </c>
      <c r="D26" s="27">
        <f t="shared" si="9"/>
        <v>1835480150.7000003</v>
      </c>
      <c r="E26" s="27">
        <f t="shared" ref="E26" si="10">+E25+E14</f>
        <v>1835480150.7000003</v>
      </c>
      <c r="F26" s="27">
        <f t="shared" si="9"/>
        <v>2630315339</v>
      </c>
      <c r="G26" s="27">
        <f t="shared" si="9"/>
        <v>2761831105.9500003</v>
      </c>
      <c r="H26" s="27">
        <f t="shared" si="9"/>
        <v>2899922661.2474999</v>
      </c>
      <c r="I26" s="28">
        <f>+I14+I25</f>
        <v>3044918794.309875</v>
      </c>
      <c r="J26" s="28">
        <f>+J14+J25</f>
        <v>3197164734.0253692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&amp;C&amp;"-,Negrita"MUNICIPIO DE TLAJOMULCO DE ZÚÑIGA, JALISCO
PRESUPUESTO 2020
LDF EGRESOS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LDF</vt:lpstr>
      <vt:lpstr>'Egresos LDF'!Área_de_impresión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RUBIO</dc:creator>
  <cp:lastModifiedBy>ELIZABETH RODRIGUEZ RUBIO</cp:lastModifiedBy>
  <dcterms:created xsi:type="dcterms:W3CDTF">2021-11-22T20:58:05Z</dcterms:created>
  <dcterms:modified xsi:type="dcterms:W3CDTF">2021-11-22T22:35:16Z</dcterms:modified>
</cp:coreProperties>
</file>